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SIA\Dysk_IB\KLIENCI\KLIENCI OBSŁUGIWANI\Sobótka UMiG\2016\Szkody\Szkodowość\"/>
    </mc:Choice>
  </mc:AlternateContent>
  <bookViews>
    <workbookView xWindow="240" yWindow="30" windowWidth="15315" windowHeight="646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65" i="1" l="1"/>
  <c r="I65" i="1"/>
  <c r="I68" i="1"/>
  <c r="G65" i="1"/>
  <c r="E65" i="1"/>
  <c r="C65" i="1"/>
  <c r="C71" i="1"/>
  <c r="K68" i="1" l="1"/>
  <c r="C74" i="1" l="1"/>
  <c r="D74" i="1"/>
  <c r="E74" i="1"/>
  <c r="F74" i="1"/>
  <c r="G74" i="1"/>
  <c r="H74" i="1"/>
  <c r="I74" i="1"/>
  <c r="J74" i="1"/>
  <c r="K74" i="1"/>
  <c r="L74" i="1"/>
  <c r="B74" i="1"/>
</calcChain>
</file>

<file path=xl/comments1.xml><?xml version="1.0" encoding="utf-8"?>
<comments xmlns="http://schemas.openxmlformats.org/spreadsheetml/2006/main">
  <authors>
    <author>Patryk</author>
  </authors>
  <commentList>
    <comment ref="L68" authorId="0" shapeId="0">
      <text>
        <r>
          <rPr>
            <b/>
            <sz val="9"/>
            <color indexed="81"/>
            <rFont val="Tahoma"/>
            <charset val="1"/>
          </rPr>
          <t>Patryk:</t>
        </r>
        <r>
          <rPr>
            <sz val="9"/>
            <color indexed="81"/>
            <rFont val="Tahoma"/>
            <charset val="1"/>
          </rPr>
          <t xml:space="preserve">
roszczenie - szkoda z 2014-12-31. 
aktualnie sprawa w sądzie III instancja</t>
        </r>
      </text>
    </comment>
  </commentList>
</comments>
</file>

<file path=xl/sharedStrings.xml><?xml version="1.0" encoding="utf-8"?>
<sst xmlns="http://schemas.openxmlformats.org/spreadsheetml/2006/main" count="167" uniqueCount="20">
  <si>
    <t>Rodzaj ubezpieczenia</t>
  </si>
  <si>
    <t>Rezerwy TU na wypłacenie szkód</t>
  </si>
  <si>
    <t>Ilość szkód</t>
  </si>
  <si>
    <t>Mienie od ognia i innych zdarzeń losowych</t>
  </si>
  <si>
    <t>OC działalności</t>
  </si>
  <si>
    <t>Kradzież</t>
  </si>
  <si>
    <t>NNW OSP</t>
  </si>
  <si>
    <t>Przedmioty szklane</t>
  </si>
  <si>
    <t>OC komunikacyjne</t>
  </si>
  <si>
    <t>AC komunikacyjne</t>
  </si>
  <si>
    <t>RAZEM:</t>
  </si>
  <si>
    <t>WARTA:</t>
  </si>
  <si>
    <t>TUW TUW:</t>
  </si>
  <si>
    <t>Wypłata</t>
  </si>
  <si>
    <t>09.01.2016</t>
  </si>
  <si>
    <t>05.01.2016</t>
  </si>
  <si>
    <t>Allianz:</t>
  </si>
  <si>
    <t>-</t>
  </si>
  <si>
    <t>link4</t>
  </si>
  <si>
    <t>Sprzęt elektroniczny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</si>
</sst>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mbria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35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double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indexed="64"/>
      </left>
      <right style="double">
        <color rgb="FF000000"/>
      </right>
      <top/>
      <bottom/>
      <diagonal/>
    </border>
    <border>
      <left style="double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indexed="64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44" fontId="4" fillId="0" borderId="5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/>
    <xf numFmtId="0" fontId="0" fillId="0" borderId="27" xfId="0" applyBorder="1"/>
    <xf numFmtId="164" fontId="0" fillId="0" borderId="0" xfId="0" applyNumberFormat="1"/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6" fillId="0" borderId="0" xfId="0" applyNumberFormat="1" applyFont="1"/>
    <xf numFmtId="164" fontId="7" fillId="0" borderId="5" xfId="0" applyNumberFormat="1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  <xf numFmtId="44" fontId="3" fillId="2" borderId="11" xfId="1" applyFont="1" applyFill="1" applyBorder="1" applyAlignment="1">
      <alignment horizontal="center" vertical="center" wrapText="1"/>
    </xf>
    <xf numFmtId="44" fontId="4" fillId="0" borderId="10" xfId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44" fontId="4" fillId="0" borderId="14" xfId="1" applyFont="1" applyBorder="1" applyAlignment="1">
      <alignment horizontal="center" vertical="center" wrapText="1"/>
    </xf>
    <xf numFmtId="44" fontId="4" fillId="0" borderId="6" xfId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3" xfId="1" applyNumberFormat="1" applyFont="1" applyBorder="1" applyAlignment="1">
      <alignment horizontal="center" vertical="center" wrapText="1"/>
    </xf>
    <xf numFmtId="0" fontId="4" fillId="0" borderId="24" xfId="1" applyNumberFormat="1" applyFont="1" applyBorder="1" applyAlignment="1">
      <alignment horizontal="center" vertical="center" wrapText="1"/>
    </xf>
    <xf numFmtId="44" fontId="0" fillId="0" borderId="0" xfId="0" applyNumberFormat="1"/>
    <xf numFmtId="44" fontId="0" fillId="0" borderId="0" xfId="1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1"/>
  <sheetViews>
    <sheetView tabSelected="1" topLeftCell="A60" zoomScale="85" zoomScaleNormal="85" workbookViewId="0">
      <selection activeCell="Q78" sqref="Q78"/>
    </sheetView>
  </sheetViews>
  <sheetFormatPr defaultRowHeight="15" x14ac:dyDescent="0.25"/>
  <cols>
    <col min="1" max="1" width="24.5703125" customWidth="1"/>
    <col min="2" max="2" width="9" customWidth="1"/>
    <col min="3" max="3" width="13.28515625" customWidth="1"/>
    <col min="5" max="5" width="13.42578125" customWidth="1"/>
    <col min="7" max="7" width="12.85546875" style="18" bestFit="1" customWidth="1"/>
    <col min="9" max="9" width="14.5703125" customWidth="1"/>
    <col min="11" max="11" width="15.5703125" style="18" customWidth="1"/>
    <col min="12" max="12" width="14.42578125" customWidth="1"/>
    <col min="14" max="14" width="11.42578125" style="15" customWidth="1"/>
  </cols>
  <sheetData>
    <row r="1" spans="1:14" ht="15.75" hidden="1" thickBot="1" x14ac:dyDescent="0.3">
      <c r="A1" t="s">
        <v>18</v>
      </c>
    </row>
    <row r="2" spans="1:14" ht="40.5" hidden="1" customHeight="1" thickTop="1" thickBot="1" x14ac:dyDescent="0.3">
      <c r="A2" s="42" t="s">
        <v>0</v>
      </c>
      <c r="B2" s="45">
        <v>2011</v>
      </c>
      <c r="C2" s="46"/>
      <c r="D2" s="45">
        <v>2012</v>
      </c>
      <c r="E2" s="46"/>
      <c r="F2" s="45">
        <v>2013</v>
      </c>
      <c r="G2" s="46"/>
      <c r="H2" s="45">
        <v>2014</v>
      </c>
      <c r="I2" s="46"/>
      <c r="J2" s="45">
        <v>2015</v>
      </c>
      <c r="K2" s="57"/>
      <c r="L2" s="58" t="s">
        <v>1</v>
      </c>
      <c r="M2" s="1"/>
    </row>
    <row r="3" spans="1:14" ht="15" hidden="1" customHeight="1" x14ac:dyDescent="0.25">
      <c r="A3" s="43"/>
      <c r="B3" s="47" t="s">
        <v>2</v>
      </c>
      <c r="C3" s="49" t="s">
        <v>13</v>
      </c>
      <c r="D3" s="47" t="s">
        <v>2</v>
      </c>
      <c r="E3" s="49" t="s">
        <v>13</v>
      </c>
      <c r="F3" s="47" t="s">
        <v>2</v>
      </c>
      <c r="G3" s="51" t="s">
        <v>13</v>
      </c>
      <c r="H3" s="47" t="s">
        <v>2</v>
      </c>
      <c r="I3" s="49" t="s">
        <v>13</v>
      </c>
      <c r="J3" s="47" t="s">
        <v>2</v>
      </c>
      <c r="K3" s="51" t="s">
        <v>13</v>
      </c>
      <c r="L3" s="59"/>
      <c r="M3" s="1"/>
    </row>
    <row r="4" spans="1:14" ht="15.75" hidden="1" thickBot="1" x14ac:dyDescent="0.3">
      <c r="A4" s="44"/>
      <c r="B4" s="48"/>
      <c r="C4" s="50"/>
      <c r="D4" s="48"/>
      <c r="E4" s="50"/>
      <c r="F4" s="48"/>
      <c r="G4" s="52"/>
      <c r="H4" s="48"/>
      <c r="I4" s="50"/>
      <c r="J4" s="48"/>
      <c r="K4" s="52"/>
      <c r="L4" s="50"/>
      <c r="M4" s="1"/>
    </row>
    <row r="5" spans="1:14" ht="69.75" hidden="1" customHeight="1" thickTop="1" x14ac:dyDescent="0.25">
      <c r="A5" s="34" t="s">
        <v>3</v>
      </c>
      <c r="B5" s="36"/>
      <c r="C5" s="38"/>
      <c r="D5" s="36"/>
      <c r="E5" s="38"/>
      <c r="F5" s="36"/>
      <c r="G5" s="40"/>
      <c r="H5" s="36"/>
      <c r="I5" s="53"/>
      <c r="J5" s="36"/>
      <c r="K5" s="55"/>
      <c r="L5" s="38"/>
      <c r="M5" s="1"/>
    </row>
    <row r="6" spans="1:14" ht="15.75" hidden="1" thickBot="1" x14ac:dyDescent="0.3">
      <c r="A6" s="35"/>
      <c r="B6" s="37"/>
      <c r="C6" s="39"/>
      <c r="D6" s="37"/>
      <c r="E6" s="39"/>
      <c r="F6" s="37"/>
      <c r="G6" s="41"/>
      <c r="H6" s="37"/>
      <c r="I6" s="54"/>
      <c r="J6" s="37"/>
      <c r="K6" s="56"/>
      <c r="L6" s="39"/>
      <c r="M6" s="1"/>
    </row>
    <row r="7" spans="1:14" ht="15.75" hidden="1" thickBot="1" x14ac:dyDescent="0.3">
      <c r="A7" s="2" t="s">
        <v>4</v>
      </c>
      <c r="B7" s="3"/>
      <c r="C7" s="4"/>
      <c r="D7" s="3"/>
      <c r="E7" s="14"/>
      <c r="F7" s="3"/>
      <c r="G7" s="19"/>
      <c r="H7" s="3"/>
      <c r="I7" s="4"/>
      <c r="J7" s="3"/>
      <c r="K7" s="19"/>
      <c r="L7" s="5"/>
      <c r="M7" s="1"/>
    </row>
    <row r="8" spans="1:14" ht="15.75" hidden="1" thickBot="1" x14ac:dyDescent="0.3">
      <c r="A8" s="6" t="s">
        <v>5</v>
      </c>
      <c r="B8" s="3"/>
      <c r="C8" s="4"/>
      <c r="D8" s="3"/>
      <c r="E8" s="4"/>
      <c r="F8" s="3"/>
      <c r="G8" s="19"/>
      <c r="H8" s="3"/>
      <c r="I8" s="4"/>
      <c r="J8" s="3"/>
      <c r="K8" s="19"/>
      <c r="L8" s="5"/>
      <c r="M8" s="1"/>
    </row>
    <row r="9" spans="1:14" ht="15.75" hidden="1" thickBot="1" x14ac:dyDescent="0.3">
      <c r="A9" s="2" t="s">
        <v>6</v>
      </c>
      <c r="B9" s="3"/>
      <c r="C9" s="4"/>
      <c r="D9" s="3"/>
      <c r="E9" s="4"/>
      <c r="F9" s="3"/>
      <c r="G9" s="19"/>
      <c r="H9" s="3"/>
      <c r="I9" s="4"/>
      <c r="J9" s="3"/>
      <c r="K9" s="19"/>
      <c r="L9" s="5"/>
      <c r="M9" s="1"/>
      <c r="N9" s="15" t="s">
        <v>14</v>
      </c>
    </row>
    <row r="10" spans="1:14" ht="15.75" hidden="1" thickBot="1" x14ac:dyDescent="0.3">
      <c r="A10" s="6" t="s">
        <v>7</v>
      </c>
      <c r="B10" s="3"/>
      <c r="C10" s="4"/>
      <c r="D10" s="3"/>
      <c r="E10" s="4"/>
      <c r="F10" s="3"/>
      <c r="G10" s="19"/>
      <c r="H10" s="3"/>
      <c r="I10" s="4"/>
      <c r="J10" s="3"/>
      <c r="K10" s="19"/>
      <c r="L10" s="5"/>
      <c r="M10" s="1"/>
    </row>
    <row r="11" spans="1:14" ht="15.75" hidden="1" thickBot="1" x14ac:dyDescent="0.3">
      <c r="A11" s="3" t="s">
        <v>8</v>
      </c>
      <c r="B11" s="3"/>
      <c r="C11" s="4"/>
      <c r="D11" s="3"/>
      <c r="E11" s="4"/>
      <c r="F11" s="3">
        <v>1</v>
      </c>
      <c r="G11" s="20">
        <v>2894.13</v>
      </c>
      <c r="H11" s="3"/>
      <c r="I11" s="4"/>
      <c r="J11" s="3"/>
      <c r="K11" s="19"/>
      <c r="L11" s="5"/>
      <c r="M11" s="1"/>
    </row>
    <row r="12" spans="1:14" ht="15.75" hidden="1" thickBot="1" x14ac:dyDescent="0.3">
      <c r="A12" s="7" t="s">
        <v>9</v>
      </c>
      <c r="B12" s="7"/>
      <c r="C12" s="8"/>
      <c r="D12" s="7"/>
      <c r="E12" s="8"/>
      <c r="F12" s="7"/>
      <c r="G12" s="21"/>
      <c r="H12" s="7"/>
      <c r="I12" s="8"/>
      <c r="J12" s="7"/>
      <c r="K12" s="21"/>
      <c r="L12" s="9"/>
      <c r="M12" s="1"/>
    </row>
    <row r="13" spans="1:14" ht="16.5" hidden="1" thickTop="1" thickBot="1" x14ac:dyDescent="0.3">
      <c r="A13" s="10" t="s">
        <v>10</v>
      </c>
      <c r="B13" s="11"/>
      <c r="C13" s="12"/>
      <c r="D13" s="11"/>
      <c r="E13" s="12"/>
      <c r="F13" s="11"/>
      <c r="G13" s="22"/>
      <c r="H13" s="11"/>
      <c r="I13" s="12"/>
      <c r="J13" s="11"/>
      <c r="K13" s="23"/>
      <c r="L13" s="13"/>
      <c r="M13" s="1"/>
    </row>
    <row r="14" spans="1:14" ht="15.75" hidden="1" thickTop="1" x14ac:dyDescent="0.25"/>
    <row r="15" spans="1:14" hidden="1" x14ac:dyDescent="0.25"/>
    <row r="16" spans="1:14" ht="15.75" hidden="1" thickBot="1" x14ac:dyDescent="0.3">
      <c r="A16" t="s">
        <v>12</v>
      </c>
    </row>
    <row r="17" spans="1:14" ht="16.5" hidden="1" thickTop="1" thickBot="1" x14ac:dyDescent="0.3">
      <c r="A17" s="42" t="s">
        <v>0</v>
      </c>
      <c r="B17" s="45">
        <v>2011</v>
      </c>
      <c r="C17" s="46"/>
      <c r="D17" s="45">
        <v>2012</v>
      </c>
      <c r="E17" s="46"/>
      <c r="F17" s="45">
        <v>2013</v>
      </c>
      <c r="G17" s="46"/>
      <c r="H17" s="45">
        <v>2014</v>
      </c>
      <c r="I17" s="46"/>
      <c r="J17" s="45">
        <v>2015</v>
      </c>
      <c r="K17" s="57"/>
      <c r="L17" s="58" t="s">
        <v>1</v>
      </c>
    </row>
    <row r="18" spans="1:14" ht="15" hidden="1" customHeight="1" x14ac:dyDescent="0.25">
      <c r="A18" s="43"/>
      <c r="B18" s="47" t="s">
        <v>2</v>
      </c>
      <c r="C18" s="49" t="s">
        <v>13</v>
      </c>
      <c r="D18" s="47" t="s">
        <v>2</v>
      </c>
      <c r="E18" s="49" t="s">
        <v>13</v>
      </c>
      <c r="F18" s="47" t="s">
        <v>2</v>
      </c>
      <c r="G18" s="51" t="s">
        <v>13</v>
      </c>
      <c r="H18" s="47" t="s">
        <v>2</v>
      </c>
      <c r="I18" s="49" t="s">
        <v>13</v>
      </c>
      <c r="J18" s="47" t="s">
        <v>2</v>
      </c>
      <c r="K18" s="51" t="s">
        <v>13</v>
      </c>
      <c r="L18" s="59"/>
    </row>
    <row r="19" spans="1:14" ht="15.75" hidden="1" thickBot="1" x14ac:dyDescent="0.3">
      <c r="A19" s="44"/>
      <c r="B19" s="48"/>
      <c r="C19" s="50"/>
      <c r="D19" s="48"/>
      <c r="E19" s="50"/>
      <c r="F19" s="48"/>
      <c r="G19" s="52"/>
      <c r="H19" s="48"/>
      <c r="I19" s="50"/>
      <c r="J19" s="48"/>
      <c r="K19" s="52"/>
      <c r="L19" s="50"/>
    </row>
    <row r="20" spans="1:14" ht="15.75" hidden="1" thickTop="1" x14ac:dyDescent="0.25">
      <c r="A20" s="34" t="s">
        <v>3</v>
      </c>
      <c r="B20" s="36"/>
      <c r="C20" s="38"/>
      <c r="D20" s="36"/>
      <c r="E20" s="38"/>
      <c r="F20" s="36"/>
      <c r="G20" s="40"/>
      <c r="H20" s="36"/>
      <c r="I20" s="38"/>
      <c r="J20" s="36"/>
      <c r="K20" s="55"/>
      <c r="L20" s="38"/>
      <c r="N20" s="15" t="s">
        <v>15</v>
      </c>
    </row>
    <row r="21" spans="1:14" ht="15.75" hidden="1" thickBot="1" x14ac:dyDescent="0.3">
      <c r="A21" s="35"/>
      <c r="B21" s="37"/>
      <c r="C21" s="39"/>
      <c r="D21" s="37"/>
      <c r="E21" s="39"/>
      <c r="F21" s="37"/>
      <c r="G21" s="41"/>
      <c r="H21" s="37"/>
      <c r="I21" s="39"/>
      <c r="J21" s="37"/>
      <c r="K21" s="56"/>
      <c r="L21" s="39"/>
    </row>
    <row r="22" spans="1:14" ht="15.75" hidden="1" thickBot="1" x14ac:dyDescent="0.3">
      <c r="A22" s="2" t="s">
        <v>4</v>
      </c>
      <c r="B22" s="3"/>
      <c r="C22" s="4"/>
      <c r="D22" s="3"/>
      <c r="E22" s="4"/>
      <c r="F22" s="3"/>
      <c r="G22" s="19"/>
      <c r="H22" s="3"/>
      <c r="I22" s="4"/>
      <c r="J22" s="3"/>
      <c r="K22" s="19"/>
      <c r="L22" s="5"/>
    </row>
    <row r="23" spans="1:14" ht="15.75" hidden="1" thickBot="1" x14ac:dyDescent="0.3">
      <c r="A23" s="6" t="s">
        <v>5</v>
      </c>
      <c r="B23" s="3"/>
      <c r="C23" s="4"/>
      <c r="D23" s="3"/>
      <c r="E23" s="4"/>
      <c r="F23" s="3"/>
      <c r="G23" s="19"/>
      <c r="H23" s="3"/>
      <c r="I23" s="4"/>
      <c r="J23" s="3"/>
      <c r="K23" s="19"/>
      <c r="L23" s="5"/>
    </row>
    <row r="24" spans="1:14" ht="15.75" hidden="1" thickBot="1" x14ac:dyDescent="0.3">
      <c r="A24" s="2" t="s">
        <v>6</v>
      </c>
      <c r="B24" s="3"/>
      <c r="C24" s="4"/>
      <c r="D24" s="3"/>
      <c r="E24" s="4"/>
      <c r="F24" s="3"/>
      <c r="G24" s="19"/>
      <c r="H24" s="3"/>
      <c r="I24" s="4"/>
      <c r="J24" s="3"/>
      <c r="K24" s="19"/>
      <c r="L24" s="5"/>
    </row>
    <row r="25" spans="1:14" ht="15.75" hidden="1" thickBot="1" x14ac:dyDescent="0.3">
      <c r="A25" s="6" t="s">
        <v>7</v>
      </c>
      <c r="B25" s="3"/>
      <c r="C25" s="4"/>
      <c r="D25" s="3"/>
      <c r="E25" s="4"/>
      <c r="F25" s="3"/>
      <c r="G25" s="19"/>
      <c r="H25" s="3"/>
      <c r="I25" s="4"/>
      <c r="J25" s="3"/>
      <c r="K25" s="19"/>
      <c r="L25" s="5"/>
    </row>
    <row r="26" spans="1:14" ht="15.75" hidden="1" thickBot="1" x14ac:dyDescent="0.3">
      <c r="A26" s="3" t="s">
        <v>8</v>
      </c>
      <c r="B26" s="3"/>
      <c r="C26" s="4"/>
      <c r="D26" s="3"/>
      <c r="E26" s="4"/>
      <c r="F26" s="3"/>
      <c r="G26" s="19"/>
      <c r="H26" s="3"/>
      <c r="I26" s="4"/>
      <c r="J26" s="3"/>
      <c r="K26" s="19"/>
      <c r="L26" s="5"/>
    </row>
    <row r="27" spans="1:14" ht="15.75" hidden="1" thickBot="1" x14ac:dyDescent="0.3">
      <c r="A27" s="7" t="s">
        <v>9</v>
      </c>
      <c r="B27" s="7"/>
      <c r="C27" s="8"/>
      <c r="D27" s="7"/>
      <c r="E27" s="8"/>
      <c r="F27" s="7"/>
      <c r="G27" s="21"/>
      <c r="H27" s="7"/>
      <c r="I27" s="8"/>
      <c r="J27" s="7"/>
      <c r="K27" s="21"/>
      <c r="L27" s="9"/>
    </row>
    <row r="28" spans="1:14" ht="16.5" hidden="1" thickTop="1" thickBot="1" x14ac:dyDescent="0.3">
      <c r="A28" s="10" t="s">
        <v>10</v>
      </c>
      <c r="B28" s="11"/>
      <c r="C28" s="12"/>
      <c r="D28" s="11"/>
      <c r="E28" s="12"/>
      <c r="F28" s="11"/>
      <c r="G28" s="22"/>
      <c r="H28" s="11"/>
      <c r="I28" s="12"/>
      <c r="J28" s="11"/>
      <c r="K28" s="23"/>
      <c r="L28" s="13"/>
    </row>
    <row r="29" spans="1:14" ht="15.75" hidden="1" thickTop="1" x14ac:dyDescent="0.25"/>
    <row r="30" spans="1:14" hidden="1" x14ac:dyDescent="0.25"/>
    <row r="31" spans="1:14" ht="15.75" hidden="1" thickBot="1" x14ac:dyDescent="0.3">
      <c r="A31" t="s">
        <v>11</v>
      </c>
    </row>
    <row r="32" spans="1:14" ht="16.5" hidden="1" thickTop="1" thickBot="1" x14ac:dyDescent="0.3">
      <c r="A32" s="42" t="s">
        <v>0</v>
      </c>
      <c r="B32" s="45">
        <v>2011</v>
      </c>
      <c r="C32" s="46"/>
      <c r="D32" s="45">
        <v>2012</v>
      </c>
      <c r="E32" s="46"/>
      <c r="F32" s="45">
        <v>2013</v>
      </c>
      <c r="G32" s="46"/>
      <c r="H32" s="45">
        <v>2014</v>
      </c>
      <c r="I32" s="46"/>
      <c r="J32" s="45">
        <v>2015</v>
      </c>
      <c r="K32" s="57"/>
      <c r="L32" s="58" t="s">
        <v>1</v>
      </c>
    </row>
    <row r="33" spans="1:14" ht="30" hidden="1" customHeight="1" x14ac:dyDescent="0.25">
      <c r="A33" s="43"/>
      <c r="B33" s="47" t="s">
        <v>2</v>
      </c>
      <c r="C33" s="49" t="s">
        <v>13</v>
      </c>
      <c r="D33" s="47" t="s">
        <v>2</v>
      </c>
      <c r="E33" s="49" t="s">
        <v>13</v>
      </c>
      <c r="F33" s="47" t="s">
        <v>2</v>
      </c>
      <c r="G33" s="51" t="s">
        <v>13</v>
      </c>
      <c r="H33" s="47" t="s">
        <v>2</v>
      </c>
      <c r="I33" s="49" t="s">
        <v>13</v>
      </c>
      <c r="J33" s="47" t="s">
        <v>2</v>
      </c>
      <c r="K33" s="51" t="s">
        <v>13</v>
      </c>
      <c r="L33" s="59"/>
    </row>
    <row r="34" spans="1:14" ht="15.75" hidden="1" thickBot="1" x14ac:dyDescent="0.3">
      <c r="A34" s="44"/>
      <c r="B34" s="48"/>
      <c r="C34" s="50"/>
      <c r="D34" s="48"/>
      <c r="E34" s="50"/>
      <c r="F34" s="48"/>
      <c r="G34" s="52"/>
      <c r="H34" s="48"/>
      <c r="I34" s="50"/>
      <c r="J34" s="48"/>
      <c r="K34" s="52"/>
      <c r="L34" s="50"/>
      <c r="N34" s="15" t="s">
        <v>15</v>
      </c>
    </row>
    <row r="35" spans="1:14" ht="15.75" hidden="1" thickTop="1" x14ac:dyDescent="0.25">
      <c r="A35" s="34" t="s">
        <v>3</v>
      </c>
      <c r="B35" s="36"/>
      <c r="C35" s="38"/>
      <c r="D35" s="36"/>
      <c r="E35" s="38"/>
      <c r="F35" s="36"/>
      <c r="G35" s="40"/>
      <c r="H35" s="36"/>
      <c r="I35" s="38"/>
      <c r="J35" s="36"/>
      <c r="K35" s="55"/>
      <c r="L35" s="38"/>
    </row>
    <row r="36" spans="1:14" ht="15.75" hidden="1" thickBot="1" x14ac:dyDescent="0.3">
      <c r="A36" s="35"/>
      <c r="B36" s="37"/>
      <c r="C36" s="39"/>
      <c r="D36" s="37"/>
      <c r="E36" s="39"/>
      <c r="F36" s="37"/>
      <c r="G36" s="41"/>
      <c r="H36" s="37"/>
      <c r="I36" s="39"/>
      <c r="J36" s="37"/>
      <c r="K36" s="56"/>
      <c r="L36" s="39"/>
    </row>
    <row r="37" spans="1:14" ht="15.75" hidden="1" thickBot="1" x14ac:dyDescent="0.3">
      <c r="A37" s="2" t="s">
        <v>4</v>
      </c>
      <c r="B37" s="3"/>
      <c r="C37" s="4"/>
      <c r="D37" s="3"/>
      <c r="E37" s="4"/>
      <c r="F37" s="3"/>
      <c r="G37" s="19"/>
      <c r="H37" s="3"/>
      <c r="I37" s="4"/>
      <c r="J37" s="3"/>
      <c r="K37" s="19"/>
      <c r="L37" s="5"/>
    </row>
    <row r="38" spans="1:14" ht="15.75" hidden="1" thickBot="1" x14ac:dyDescent="0.3">
      <c r="A38" s="6" t="s">
        <v>5</v>
      </c>
      <c r="B38" s="3"/>
      <c r="C38" s="4"/>
      <c r="D38" s="3"/>
      <c r="E38" s="4"/>
      <c r="F38" s="3"/>
      <c r="G38" s="19"/>
      <c r="H38" s="3"/>
      <c r="I38" s="4"/>
      <c r="J38" s="3"/>
      <c r="K38" s="19"/>
      <c r="L38" s="5"/>
    </row>
    <row r="39" spans="1:14" ht="15.75" hidden="1" thickBot="1" x14ac:dyDescent="0.3">
      <c r="A39" s="2" t="s">
        <v>6</v>
      </c>
      <c r="B39" s="3"/>
      <c r="C39" s="4"/>
      <c r="D39" s="3"/>
      <c r="E39" s="4"/>
      <c r="F39" s="3"/>
      <c r="G39" s="19"/>
      <c r="H39" s="3"/>
      <c r="I39" s="4"/>
      <c r="J39" s="3"/>
      <c r="K39" s="19"/>
      <c r="L39" s="5"/>
    </row>
    <row r="40" spans="1:14" ht="15.75" hidden="1" thickBot="1" x14ac:dyDescent="0.3">
      <c r="A40" s="6" t="s">
        <v>7</v>
      </c>
      <c r="B40" s="3"/>
      <c r="C40" s="4"/>
      <c r="D40" s="3"/>
      <c r="E40" s="4"/>
      <c r="F40" s="3"/>
      <c r="G40" s="19"/>
      <c r="H40" s="3"/>
      <c r="I40" s="4"/>
      <c r="J40" s="3"/>
      <c r="K40" s="19"/>
      <c r="L40" s="5"/>
    </row>
    <row r="41" spans="1:14" ht="15.75" hidden="1" thickBot="1" x14ac:dyDescent="0.3">
      <c r="A41" s="3" t="s">
        <v>8</v>
      </c>
      <c r="B41" s="3"/>
      <c r="C41" s="4"/>
      <c r="D41" s="3"/>
      <c r="E41" s="4"/>
      <c r="F41" s="3"/>
      <c r="G41" s="19"/>
      <c r="H41" s="3"/>
      <c r="I41" s="4"/>
      <c r="J41" s="3"/>
      <c r="K41" s="19"/>
      <c r="L41" s="5"/>
    </row>
    <row r="42" spans="1:14" ht="15.75" hidden="1" thickBot="1" x14ac:dyDescent="0.3">
      <c r="A42" s="7" t="s">
        <v>9</v>
      </c>
      <c r="B42" s="7"/>
      <c r="C42" s="8"/>
      <c r="D42" s="7"/>
      <c r="E42" s="8"/>
      <c r="F42" s="7"/>
      <c r="G42" s="21"/>
      <c r="H42" s="7"/>
      <c r="I42" s="8"/>
      <c r="J42" s="7"/>
      <c r="K42" s="21"/>
      <c r="L42" s="9"/>
    </row>
    <row r="43" spans="1:14" ht="16.5" hidden="1" thickTop="1" thickBot="1" x14ac:dyDescent="0.3">
      <c r="A43" s="10" t="s">
        <v>10</v>
      </c>
      <c r="B43" s="11"/>
      <c r="C43" s="12"/>
      <c r="D43" s="11"/>
      <c r="E43" s="12"/>
      <c r="F43" s="11"/>
      <c r="G43" s="22"/>
      <c r="H43" s="11"/>
      <c r="I43" s="12"/>
      <c r="J43" s="11"/>
      <c r="K43" s="23"/>
      <c r="L43" s="13"/>
    </row>
    <row r="44" spans="1:14" ht="15.75" hidden="1" thickTop="1" x14ac:dyDescent="0.25"/>
    <row r="45" spans="1:14" hidden="1" x14ac:dyDescent="0.25"/>
    <row r="46" spans="1:14" ht="15.75" hidden="1" thickBot="1" x14ac:dyDescent="0.3">
      <c r="A46" t="s">
        <v>16</v>
      </c>
    </row>
    <row r="47" spans="1:14" ht="16.5" hidden="1" thickTop="1" thickBot="1" x14ac:dyDescent="0.3">
      <c r="A47" s="42" t="s">
        <v>0</v>
      </c>
      <c r="B47" s="45">
        <v>2011</v>
      </c>
      <c r="C47" s="46"/>
      <c r="D47" s="45">
        <v>2012</v>
      </c>
      <c r="E47" s="46"/>
      <c r="F47" s="45">
        <v>2013</v>
      </c>
      <c r="G47" s="46"/>
      <c r="H47" s="45">
        <v>2014</v>
      </c>
      <c r="I47" s="46"/>
      <c r="J47" s="45">
        <v>2015</v>
      </c>
      <c r="K47" s="57"/>
      <c r="L47" s="58" t="s">
        <v>1</v>
      </c>
    </row>
    <row r="48" spans="1:14" hidden="1" x14ac:dyDescent="0.25">
      <c r="A48" s="43"/>
      <c r="B48" s="47" t="s">
        <v>2</v>
      </c>
      <c r="C48" s="49" t="s">
        <v>13</v>
      </c>
      <c r="D48" s="47" t="s">
        <v>2</v>
      </c>
      <c r="E48" s="49" t="s">
        <v>13</v>
      </c>
      <c r="F48" s="47" t="s">
        <v>2</v>
      </c>
      <c r="G48" s="51" t="s">
        <v>13</v>
      </c>
      <c r="H48" s="47" t="s">
        <v>2</v>
      </c>
      <c r="I48" s="49" t="s">
        <v>13</v>
      </c>
      <c r="J48" s="47" t="s">
        <v>2</v>
      </c>
      <c r="K48" s="51" t="s">
        <v>13</v>
      </c>
      <c r="L48" s="59"/>
    </row>
    <row r="49" spans="1:12" ht="15.75" hidden="1" thickBot="1" x14ac:dyDescent="0.3">
      <c r="A49" s="44"/>
      <c r="B49" s="48"/>
      <c r="C49" s="50"/>
      <c r="D49" s="48"/>
      <c r="E49" s="50"/>
      <c r="F49" s="48"/>
      <c r="G49" s="52"/>
      <c r="H49" s="48"/>
      <c r="I49" s="50"/>
      <c r="J49" s="48"/>
      <c r="K49" s="52"/>
      <c r="L49" s="50"/>
    </row>
    <row r="50" spans="1:12" ht="15.75" hidden="1" thickTop="1" x14ac:dyDescent="0.25">
      <c r="A50" s="34" t="s">
        <v>3</v>
      </c>
      <c r="B50" s="36"/>
      <c r="C50" s="38"/>
      <c r="D50" s="36"/>
      <c r="E50" s="38"/>
      <c r="F50" s="36"/>
      <c r="G50" s="40"/>
      <c r="H50" s="36"/>
      <c r="I50" s="38"/>
      <c r="J50" s="36"/>
      <c r="K50" s="55"/>
      <c r="L50" s="38"/>
    </row>
    <row r="51" spans="1:12" ht="15.75" hidden="1" thickBot="1" x14ac:dyDescent="0.3">
      <c r="A51" s="35"/>
      <c r="B51" s="37"/>
      <c r="C51" s="39"/>
      <c r="D51" s="37"/>
      <c r="E51" s="39"/>
      <c r="F51" s="37"/>
      <c r="G51" s="41"/>
      <c r="H51" s="37"/>
      <c r="I51" s="39"/>
      <c r="J51" s="37"/>
      <c r="K51" s="56"/>
      <c r="L51" s="39"/>
    </row>
    <row r="52" spans="1:12" ht="15.75" hidden="1" thickBot="1" x14ac:dyDescent="0.3">
      <c r="A52" s="2" t="s">
        <v>4</v>
      </c>
      <c r="B52" s="3"/>
      <c r="C52" s="4"/>
      <c r="D52" s="3"/>
      <c r="E52" s="4"/>
      <c r="F52" s="3"/>
      <c r="G52" s="19"/>
      <c r="H52" s="3"/>
      <c r="I52" s="4"/>
      <c r="J52" s="3"/>
      <c r="K52" s="19"/>
      <c r="L52" s="5"/>
    </row>
    <row r="53" spans="1:12" ht="15.75" hidden="1" thickBot="1" x14ac:dyDescent="0.3">
      <c r="A53" s="6" t="s">
        <v>5</v>
      </c>
      <c r="B53" s="3"/>
      <c r="C53" s="4"/>
      <c r="D53" s="3"/>
      <c r="E53" s="4"/>
      <c r="F53" s="3"/>
      <c r="G53" s="19"/>
      <c r="H53" s="3"/>
      <c r="I53" s="4"/>
      <c r="J53" s="3"/>
      <c r="K53" s="19"/>
      <c r="L53" s="5"/>
    </row>
    <row r="54" spans="1:12" ht="15.75" hidden="1" thickBot="1" x14ac:dyDescent="0.3">
      <c r="A54" s="2" t="s">
        <v>6</v>
      </c>
      <c r="B54" s="3"/>
      <c r="C54" s="4"/>
      <c r="D54" s="3"/>
      <c r="E54" s="4"/>
      <c r="F54" s="3"/>
      <c r="G54" s="19"/>
      <c r="H54" s="3"/>
      <c r="I54" s="4"/>
      <c r="J54" s="3"/>
      <c r="K54" s="19"/>
      <c r="L54" s="5"/>
    </row>
    <row r="55" spans="1:12" ht="15.75" hidden="1" thickBot="1" x14ac:dyDescent="0.3">
      <c r="A55" s="6" t="s">
        <v>7</v>
      </c>
      <c r="B55" s="3"/>
      <c r="C55" s="4"/>
      <c r="D55" s="3"/>
      <c r="E55" s="4"/>
      <c r="F55" s="3"/>
      <c r="G55" s="19"/>
      <c r="H55" s="3"/>
      <c r="I55" s="4"/>
      <c r="J55" s="3"/>
      <c r="K55" s="19"/>
      <c r="L55" s="5"/>
    </row>
    <row r="56" spans="1:12" ht="15.75" hidden="1" thickBot="1" x14ac:dyDescent="0.3">
      <c r="A56" s="3" t="s">
        <v>8</v>
      </c>
      <c r="B56" s="3"/>
      <c r="C56" s="4"/>
      <c r="D56" s="3"/>
      <c r="E56" s="4"/>
      <c r="F56" s="3"/>
      <c r="G56" s="19"/>
      <c r="H56" s="3"/>
      <c r="I56" s="4"/>
      <c r="J56" s="3"/>
      <c r="K56" s="19"/>
      <c r="L56" s="5"/>
    </row>
    <row r="57" spans="1:12" ht="15.75" hidden="1" thickBot="1" x14ac:dyDescent="0.3">
      <c r="A57" s="7" t="s">
        <v>9</v>
      </c>
      <c r="B57" s="7"/>
      <c r="C57" s="8"/>
      <c r="D57" s="7"/>
      <c r="E57" s="8"/>
      <c r="F57" s="7"/>
      <c r="G57" s="21"/>
      <c r="H57" s="7"/>
      <c r="I57" s="8"/>
      <c r="J57" s="7"/>
      <c r="K57" s="21"/>
      <c r="L57" s="9"/>
    </row>
    <row r="58" spans="1:12" ht="16.5" hidden="1" thickTop="1" thickBot="1" x14ac:dyDescent="0.3">
      <c r="A58" s="10" t="s">
        <v>10</v>
      </c>
      <c r="B58" s="11"/>
      <c r="C58" s="12"/>
      <c r="D58" s="11"/>
      <c r="E58" s="12"/>
      <c r="F58" s="11"/>
      <c r="G58" s="22"/>
      <c r="H58" s="11"/>
      <c r="I58" s="12"/>
      <c r="J58" s="11"/>
      <c r="K58" s="23"/>
      <c r="L58" s="13"/>
    </row>
    <row r="59" spans="1:12" ht="15.75" hidden="1" thickTop="1" x14ac:dyDescent="0.25"/>
    <row r="61" spans="1:12" ht="19.5" thickBot="1" x14ac:dyDescent="0.35">
      <c r="A61" s="16" t="s">
        <v>10</v>
      </c>
    </row>
    <row r="62" spans="1:12" ht="25.5" customHeight="1" thickTop="1" thickBot="1" x14ac:dyDescent="0.3">
      <c r="A62" s="42" t="s">
        <v>0</v>
      </c>
      <c r="B62" s="45">
        <v>2011</v>
      </c>
      <c r="C62" s="46"/>
      <c r="D62" s="45">
        <v>2012</v>
      </c>
      <c r="E62" s="46"/>
      <c r="F62" s="45">
        <v>2013</v>
      </c>
      <c r="G62" s="46"/>
      <c r="H62" s="45">
        <v>2014</v>
      </c>
      <c r="I62" s="46"/>
      <c r="J62" s="45">
        <v>2015</v>
      </c>
      <c r="K62" s="60"/>
      <c r="L62" s="63" t="s">
        <v>1</v>
      </c>
    </row>
    <row r="63" spans="1:12" x14ac:dyDescent="0.25">
      <c r="A63" s="43"/>
      <c r="B63" s="47" t="s">
        <v>2</v>
      </c>
      <c r="C63" s="49" t="s">
        <v>13</v>
      </c>
      <c r="D63" s="47" t="s">
        <v>2</v>
      </c>
      <c r="E63" s="49" t="s">
        <v>13</v>
      </c>
      <c r="F63" s="47" t="s">
        <v>2</v>
      </c>
      <c r="G63" s="51" t="s">
        <v>13</v>
      </c>
      <c r="H63" s="47" t="s">
        <v>2</v>
      </c>
      <c r="I63" s="49" t="s">
        <v>13</v>
      </c>
      <c r="J63" s="47" t="s">
        <v>2</v>
      </c>
      <c r="K63" s="61" t="s">
        <v>13</v>
      </c>
      <c r="L63" s="64"/>
    </row>
    <row r="64" spans="1:12" ht="23.25" customHeight="1" thickBot="1" x14ac:dyDescent="0.3">
      <c r="A64" s="44"/>
      <c r="B64" s="48"/>
      <c r="C64" s="50"/>
      <c r="D64" s="48"/>
      <c r="E64" s="50"/>
      <c r="F64" s="48"/>
      <c r="G64" s="52"/>
      <c r="H64" s="48"/>
      <c r="I64" s="50"/>
      <c r="J64" s="48"/>
      <c r="K64" s="62"/>
      <c r="L64" s="65"/>
    </row>
    <row r="65" spans="1:13" ht="15.75" thickTop="1" x14ac:dyDescent="0.25">
      <c r="A65" s="34" t="s">
        <v>3</v>
      </c>
      <c r="B65" s="68">
        <v>5</v>
      </c>
      <c r="C65" s="53">
        <f>1847.99+13234.25</f>
        <v>15082.24</v>
      </c>
      <c r="D65" s="68">
        <v>2</v>
      </c>
      <c r="E65" s="53">
        <f>492+3848.82</f>
        <v>4340.82</v>
      </c>
      <c r="F65" s="66">
        <v>3</v>
      </c>
      <c r="G65" s="40">
        <f>1495.37+312.03+1650.6</f>
        <v>3458</v>
      </c>
      <c r="H65" s="66">
        <v>5</v>
      </c>
      <c r="I65" s="53">
        <f>758.39+5066.25+22257.34+35369.63</f>
        <v>63451.61</v>
      </c>
      <c r="J65" s="66">
        <v>8</v>
      </c>
      <c r="K65" s="40">
        <f>1852.75+1313.37+1622.18+436.71</f>
        <v>5225.01</v>
      </c>
      <c r="L65" s="38" t="s">
        <v>17</v>
      </c>
    </row>
    <row r="66" spans="1:13" ht="15.75" thickBot="1" x14ac:dyDescent="0.3">
      <c r="A66" s="35"/>
      <c r="B66" s="69"/>
      <c r="C66" s="54"/>
      <c r="D66" s="69"/>
      <c r="E66" s="54"/>
      <c r="F66" s="67"/>
      <c r="G66" s="41"/>
      <c r="H66" s="67"/>
      <c r="I66" s="54"/>
      <c r="J66" s="67"/>
      <c r="K66" s="41"/>
      <c r="L66" s="39"/>
    </row>
    <row r="67" spans="1:13" ht="15.75" thickBot="1" x14ac:dyDescent="0.3">
      <c r="A67" s="32" t="s">
        <v>19</v>
      </c>
      <c r="B67" s="29" t="s">
        <v>17</v>
      </c>
      <c r="C67" s="14" t="s">
        <v>17</v>
      </c>
      <c r="D67" s="29" t="s">
        <v>17</v>
      </c>
      <c r="E67" s="14" t="s">
        <v>17</v>
      </c>
      <c r="F67" s="30">
        <v>1</v>
      </c>
      <c r="G67" s="19">
        <v>4680.01</v>
      </c>
      <c r="H67" s="30" t="s">
        <v>17</v>
      </c>
      <c r="I67" s="14" t="s">
        <v>17</v>
      </c>
      <c r="J67" s="30" t="s">
        <v>17</v>
      </c>
      <c r="K67" s="19" t="s">
        <v>17</v>
      </c>
      <c r="L67" s="31"/>
    </row>
    <row r="68" spans="1:13" ht="15.75" thickBot="1" x14ac:dyDescent="0.3">
      <c r="A68" s="33" t="s">
        <v>4</v>
      </c>
      <c r="B68" s="29" t="s">
        <v>17</v>
      </c>
      <c r="C68" s="14" t="s">
        <v>17</v>
      </c>
      <c r="D68" s="29">
        <v>1</v>
      </c>
      <c r="E68" s="14">
        <v>3746.88</v>
      </c>
      <c r="F68" s="30" t="s">
        <v>17</v>
      </c>
      <c r="G68" s="19" t="s">
        <v>17</v>
      </c>
      <c r="H68" s="30">
        <v>4</v>
      </c>
      <c r="I68" s="14">
        <f>209.89+428.84+2687.98+2288.46</f>
        <v>5615.17</v>
      </c>
      <c r="J68" s="30">
        <v>2</v>
      </c>
      <c r="K68" s="25">
        <f>2700+2762.41</f>
        <v>5462.41</v>
      </c>
      <c r="L68" s="26">
        <v>30478.87</v>
      </c>
    </row>
    <row r="69" spans="1:13" ht="15.75" thickBot="1" x14ac:dyDescent="0.3">
      <c r="A69" s="6" t="s">
        <v>5</v>
      </c>
      <c r="B69" s="29" t="s">
        <v>17</v>
      </c>
      <c r="C69" s="14" t="s">
        <v>17</v>
      </c>
      <c r="D69" s="29" t="s">
        <v>17</v>
      </c>
      <c r="E69" s="14" t="s">
        <v>17</v>
      </c>
      <c r="F69" s="29" t="s">
        <v>17</v>
      </c>
      <c r="G69" s="14" t="s">
        <v>17</v>
      </c>
      <c r="H69" s="29" t="s">
        <v>17</v>
      </c>
      <c r="I69" s="14" t="s">
        <v>17</v>
      </c>
      <c r="J69" s="29" t="s">
        <v>17</v>
      </c>
      <c r="K69" s="14" t="s">
        <v>17</v>
      </c>
      <c r="L69" s="26" t="s">
        <v>17</v>
      </c>
    </row>
    <row r="70" spans="1:13" ht="15.75" thickBot="1" x14ac:dyDescent="0.3">
      <c r="A70" s="2" t="s">
        <v>6</v>
      </c>
      <c r="B70" s="29" t="s">
        <v>17</v>
      </c>
      <c r="C70" s="14" t="s">
        <v>17</v>
      </c>
      <c r="D70" s="29" t="s">
        <v>17</v>
      </c>
      <c r="E70" s="14" t="s">
        <v>17</v>
      </c>
      <c r="F70" s="29" t="s">
        <v>17</v>
      </c>
      <c r="G70" s="14" t="s">
        <v>17</v>
      </c>
      <c r="H70" s="29" t="s">
        <v>17</v>
      </c>
      <c r="I70" s="14" t="s">
        <v>17</v>
      </c>
      <c r="J70" s="29" t="s">
        <v>17</v>
      </c>
      <c r="K70" s="14" t="s">
        <v>17</v>
      </c>
      <c r="L70" s="26" t="s">
        <v>17</v>
      </c>
    </row>
    <row r="71" spans="1:13" ht="15.75" thickBot="1" x14ac:dyDescent="0.3">
      <c r="A71" s="6" t="s">
        <v>7</v>
      </c>
      <c r="B71" s="29">
        <v>3</v>
      </c>
      <c r="C71" s="14">
        <f>1520.3</f>
        <v>1520.3</v>
      </c>
      <c r="D71" s="29">
        <v>5</v>
      </c>
      <c r="E71" s="14">
        <v>2198.86</v>
      </c>
      <c r="F71" s="29">
        <v>1</v>
      </c>
      <c r="G71" s="14">
        <v>1069</v>
      </c>
      <c r="H71" s="29" t="s">
        <v>17</v>
      </c>
      <c r="I71" s="14" t="s">
        <v>17</v>
      </c>
      <c r="J71" s="29" t="s">
        <v>17</v>
      </c>
      <c r="K71" s="14" t="s">
        <v>17</v>
      </c>
      <c r="L71" s="26" t="s">
        <v>17</v>
      </c>
    </row>
    <row r="72" spans="1:13" ht="15.75" thickBot="1" x14ac:dyDescent="0.3">
      <c r="A72" s="3" t="s">
        <v>8</v>
      </c>
      <c r="B72" s="29">
        <v>4</v>
      </c>
      <c r="C72" s="14">
        <v>1948.36</v>
      </c>
      <c r="D72" s="29" t="s">
        <v>17</v>
      </c>
      <c r="E72" s="14" t="s">
        <v>17</v>
      </c>
      <c r="F72" s="29"/>
      <c r="G72" s="14"/>
      <c r="H72" s="29" t="s">
        <v>17</v>
      </c>
      <c r="I72" s="14" t="s">
        <v>17</v>
      </c>
      <c r="J72" s="29" t="s">
        <v>17</v>
      </c>
      <c r="K72" s="14" t="s">
        <v>17</v>
      </c>
      <c r="L72" s="26" t="s">
        <v>17</v>
      </c>
    </row>
    <row r="73" spans="1:13" ht="15.75" thickBot="1" x14ac:dyDescent="0.3">
      <c r="A73" s="7" t="s">
        <v>9</v>
      </c>
      <c r="B73" s="29" t="s">
        <v>17</v>
      </c>
      <c r="C73" s="14" t="s">
        <v>17</v>
      </c>
      <c r="D73" s="29" t="s">
        <v>17</v>
      </c>
      <c r="E73" s="14" t="s">
        <v>17</v>
      </c>
      <c r="F73" s="29" t="s">
        <v>17</v>
      </c>
      <c r="G73" s="14" t="s">
        <v>17</v>
      </c>
      <c r="H73" s="29" t="s">
        <v>17</v>
      </c>
      <c r="I73" s="14" t="s">
        <v>17</v>
      </c>
      <c r="J73" s="29" t="s">
        <v>17</v>
      </c>
      <c r="K73" s="14" t="s">
        <v>17</v>
      </c>
      <c r="L73" s="28" t="s">
        <v>17</v>
      </c>
    </row>
    <row r="74" spans="1:13" ht="16.5" thickTop="1" thickBot="1" x14ac:dyDescent="0.3">
      <c r="A74" s="10" t="s">
        <v>10</v>
      </c>
      <c r="B74" s="11">
        <f>SUM(B65:B73)</f>
        <v>12</v>
      </c>
      <c r="C74" s="27">
        <f t="shared" ref="C74:L74" si="0">SUM(C65:C73)</f>
        <v>18550.900000000001</v>
      </c>
      <c r="D74" s="11">
        <f t="shared" si="0"/>
        <v>8</v>
      </c>
      <c r="E74" s="27">
        <f t="shared" si="0"/>
        <v>10286.56</v>
      </c>
      <c r="F74" s="11">
        <f t="shared" si="0"/>
        <v>5</v>
      </c>
      <c r="G74" s="27">
        <f t="shared" si="0"/>
        <v>9207.01</v>
      </c>
      <c r="H74" s="11">
        <f t="shared" si="0"/>
        <v>9</v>
      </c>
      <c r="I74" s="27">
        <f t="shared" si="0"/>
        <v>69066.78</v>
      </c>
      <c r="J74" s="11">
        <f t="shared" si="0"/>
        <v>10</v>
      </c>
      <c r="K74" s="27">
        <f t="shared" si="0"/>
        <v>10687.42</v>
      </c>
      <c r="L74" s="27">
        <f t="shared" si="0"/>
        <v>30478.87</v>
      </c>
      <c r="M74" s="17"/>
    </row>
    <row r="75" spans="1:13" ht="15.75" thickTop="1" x14ac:dyDescent="0.25"/>
    <row r="77" spans="1:13" x14ac:dyDescent="0.25">
      <c r="C77" s="71"/>
    </row>
    <row r="78" spans="1:13" x14ac:dyDescent="0.25">
      <c r="C78" s="71"/>
    </row>
    <row r="79" spans="1:13" x14ac:dyDescent="0.25">
      <c r="C79" s="70"/>
    </row>
    <row r="81" spans="11:11" x14ac:dyDescent="0.25">
      <c r="K81" s="24"/>
    </row>
  </sheetData>
  <mergeCells count="145">
    <mergeCell ref="G65:G66"/>
    <mergeCell ref="H65:H66"/>
    <mergeCell ref="I65:I66"/>
    <mergeCell ref="J65:J66"/>
    <mergeCell ref="K65:K66"/>
    <mergeCell ref="L65:L66"/>
    <mergeCell ref="A65:A66"/>
    <mergeCell ref="B65:B66"/>
    <mergeCell ref="C65:C66"/>
    <mergeCell ref="D65:D66"/>
    <mergeCell ref="E65:E66"/>
    <mergeCell ref="F65:F66"/>
    <mergeCell ref="L62:L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A62:A64"/>
    <mergeCell ref="B62:C62"/>
    <mergeCell ref="D62:E62"/>
    <mergeCell ref="F62:G62"/>
    <mergeCell ref="H62:I62"/>
    <mergeCell ref="J62:K62"/>
    <mergeCell ref="K63:K64"/>
    <mergeCell ref="G50:G51"/>
    <mergeCell ref="H50:H51"/>
    <mergeCell ref="I50:I51"/>
    <mergeCell ref="J50:J51"/>
    <mergeCell ref="K50:K51"/>
    <mergeCell ref="L50:L51"/>
    <mergeCell ref="A50:A51"/>
    <mergeCell ref="B50:B51"/>
    <mergeCell ref="C50:C51"/>
    <mergeCell ref="D50:D51"/>
    <mergeCell ref="E50:E51"/>
    <mergeCell ref="F50:F51"/>
    <mergeCell ref="L47:L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A47:A49"/>
    <mergeCell ref="B47:C47"/>
    <mergeCell ref="D47:E47"/>
    <mergeCell ref="F47:G47"/>
    <mergeCell ref="H47:I47"/>
    <mergeCell ref="J47:K47"/>
    <mergeCell ref="K48:K49"/>
    <mergeCell ref="G35:G36"/>
    <mergeCell ref="H35:H36"/>
    <mergeCell ref="I35:I36"/>
    <mergeCell ref="J35:J36"/>
    <mergeCell ref="K35:K36"/>
    <mergeCell ref="L35:L36"/>
    <mergeCell ref="A35:A36"/>
    <mergeCell ref="B35:B36"/>
    <mergeCell ref="C35:C36"/>
    <mergeCell ref="D35:D36"/>
    <mergeCell ref="E35:E36"/>
    <mergeCell ref="F35:F36"/>
    <mergeCell ref="L32:L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A32:A34"/>
    <mergeCell ref="B32:C32"/>
    <mergeCell ref="D32:E32"/>
    <mergeCell ref="F32:G32"/>
    <mergeCell ref="H32:I32"/>
    <mergeCell ref="J32:K32"/>
    <mergeCell ref="K33:K34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L17:L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A17:A19"/>
    <mergeCell ref="B17:C17"/>
    <mergeCell ref="D17:E17"/>
    <mergeCell ref="F17:G17"/>
    <mergeCell ref="H17:I17"/>
    <mergeCell ref="J17:K17"/>
    <mergeCell ref="K18:K19"/>
    <mergeCell ref="J5:J6"/>
    <mergeCell ref="K5:K6"/>
    <mergeCell ref="L5:L6"/>
    <mergeCell ref="B2:C2"/>
    <mergeCell ref="B3:B4"/>
    <mergeCell ref="C3:C4"/>
    <mergeCell ref="B5:B6"/>
    <mergeCell ref="C5:C6"/>
    <mergeCell ref="H3:H4"/>
    <mergeCell ref="I3:I4"/>
    <mergeCell ref="J3:J4"/>
    <mergeCell ref="K3:K4"/>
    <mergeCell ref="J2:K2"/>
    <mergeCell ref="L2:L4"/>
    <mergeCell ref="A5:A6"/>
    <mergeCell ref="D5:D6"/>
    <mergeCell ref="E5:E6"/>
    <mergeCell ref="F5:F6"/>
    <mergeCell ref="G5:G6"/>
    <mergeCell ref="H5:H6"/>
    <mergeCell ref="A2:A4"/>
    <mergeCell ref="D2:E2"/>
    <mergeCell ref="F2:G2"/>
    <mergeCell ref="H2:I2"/>
    <mergeCell ref="D3:D4"/>
    <mergeCell ref="E3:E4"/>
    <mergeCell ref="F3:F4"/>
    <mergeCell ref="G3:G4"/>
    <mergeCell ref="I5:I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Kowalski</dc:creator>
  <cp:lastModifiedBy>Patryk</cp:lastModifiedBy>
  <dcterms:created xsi:type="dcterms:W3CDTF">2016-01-11T08:16:51Z</dcterms:created>
  <dcterms:modified xsi:type="dcterms:W3CDTF">2016-02-29T09:32:10Z</dcterms:modified>
</cp:coreProperties>
</file>